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<sst xmlns="http://schemas.openxmlformats.org/spreadsheetml/2006/main" count="29" uniqueCount="27">
  <si>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celkem</t>
  </si>
  <si>
    <t>Miloslava Pavlíčková Pravdová</t>
  </si>
  <si>
    <t>Občanská demokratická strana</t>
  </si>
  <si>
    <t>Radomír Aksman</t>
  </si>
  <si>
    <t>Aleš Rozehnal</t>
  </si>
  <si>
    <t>Ing.Václav Vorlíček</t>
  </si>
  <si>
    <t>Ing. Petr Andres</t>
  </si>
  <si>
    <t>Martina Havlíková</t>
  </si>
  <si>
    <t>Ing. Petr Harna</t>
  </si>
  <si>
    <t>Ondřej Turek</t>
  </si>
  <si>
    <t>okrsek 379</t>
  </si>
  <si>
    <t>okrsek 380</t>
  </si>
  <si>
    <t>"Starostové a nezávislí "</t>
  </si>
  <si>
    <t>Ing. Ondřej Mika</t>
  </si>
  <si>
    <t>Milena Hollmannová</t>
  </si>
  <si>
    <t>Mgr. Jana Novotná</t>
  </si>
  <si>
    <t>Doc.Ing. Petr Pick, CSc.</t>
  </si>
  <si>
    <t>PhDr. Jan Červenka PhD.</t>
  </si>
  <si>
    <t>RNDr. Jana Plamínková</t>
  </si>
  <si>
    <t>Ing. Simona Strauchová</t>
  </si>
  <si>
    <t>Mgr. Lenka Kudláková</t>
  </si>
  <si>
    <t>Ing. Robert Paul</t>
  </si>
  <si>
    <t>RNDr. Jiří Čížek</t>
  </si>
  <si>
    <t>RNDr. Petr Stacho, CSc.</t>
  </si>
  <si>
    <t>PhDr. Lubomír Novotný</t>
  </si>
  <si>
    <t>Ing. Jitka Skružná</t>
  </si>
  <si>
    <t>Ing. Eva Černá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</si>
</sst>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10" fontId="2" fillId="17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0" fontId="2" fillId="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10" fontId="2" fillId="2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10" fontId="0" fillId="17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0" fontId="0" fillId="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0" fontId="0" fillId="24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17" borderId="10" xfId="0" applyFont="1" applyFill="1" applyBorder="1" applyAlignment="1">
      <alignment/>
    </xf>
    <xf numFmtId="10" fontId="1" fillId="17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0" fontId="1" fillId="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10" fontId="1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RowColHeaders="0" tabSelected="1" zoomScalePageLayoutView="0" workbookViewId="0" topLeftCell="A1">
      <selection activeCell="B41" sqref="B41"/>
    </sheetView>
  </sheetViews>
  <sheetFormatPr defaultColWidth="9.00390625" defaultRowHeight="12.75"/>
  <cols>
    <col min="1" max="1" width="35.875" style="0" customWidth="1"/>
    <col min="2" max="2" width="7.75390625" style="0" customWidth="1"/>
    <col min="3" max="3" width="10.625" style="0" customWidth="1"/>
    <col min="4" max="4" width="6.375" style="0" customWidth="1"/>
    <col min="5" max="5" width="13.125" style="0" customWidth="1"/>
    <col min="6" max="6" width="6.375" style="0" customWidth="1"/>
    <col min="7" max="7" width="13.125" style="0" bestFit="1" customWidth="1"/>
  </cols>
  <sheetData>
    <row r="1" spans="1:7" s="1" customFormat="1" ht="15.75">
      <c r="A1" s="1" t="s">
        <v>12</v>
      </c>
      <c r="B1" s="2"/>
      <c r="C1" s="3" t="s">
        <v>0</v>
      </c>
      <c r="D1" s="6"/>
      <c r="E1" s="6" t="s">
        <v>10</v>
      </c>
      <c r="F1" s="10"/>
      <c r="G1" s="11" t="s">
        <v>11</v>
      </c>
    </row>
    <row r="2" spans="2:7" ht="12.75">
      <c r="B2" s="4"/>
      <c r="C2" s="4"/>
      <c r="D2" s="7"/>
      <c r="E2" s="8"/>
      <c r="F2" s="12"/>
      <c r="G2" s="12"/>
    </row>
    <row r="3" spans="1:7" ht="12.75">
      <c r="A3" s="14" t="s">
        <v>18</v>
      </c>
      <c r="B3" s="15">
        <f>D3+F3</f>
        <v>824</v>
      </c>
      <c r="C3" s="16">
        <f>B3/$B$31</f>
        <v>0.06759084570584857</v>
      </c>
      <c r="D3" s="17">
        <v>409</v>
      </c>
      <c r="E3" s="18">
        <f>D3/$D$31</f>
        <v>0.0680079813767875</v>
      </c>
      <c r="F3" s="19">
        <v>415</v>
      </c>
      <c r="G3" s="20">
        <f>F3/$F$31</f>
        <v>0.06718471750040472</v>
      </c>
    </row>
    <row r="4" spans="1:7" ht="12.75">
      <c r="A4" s="14" t="s">
        <v>19</v>
      </c>
      <c r="B4" s="15">
        <f>D4+F4</f>
        <v>827</v>
      </c>
      <c r="C4" s="16">
        <f>B4/$B$31</f>
        <v>0.0678369288819621</v>
      </c>
      <c r="D4" s="17">
        <v>419</v>
      </c>
      <c r="E4" s="18">
        <f>D4/$D$31</f>
        <v>0.06967076820751579</v>
      </c>
      <c r="F4" s="19">
        <v>408</v>
      </c>
      <c r="G4" s="20">
        <f>F4/$F$31</f>
        <v>0.06605148130160272</v>
      </c>
    </row>
    <row r="5" spans="1:7" ht="12.75">
      <c r="A5" s="14" t="s">
        <v>20</v>
      </c>
      <c r="B5" s="15">
        <f>D5+F5</f>
        <v>817</v>
      </c>
      <c r="C5" s="16">
        <f>B5/$B$31</f>
        <v>0.06701665162825035</v>
      </c>
      <c r="D5" s="17">
        <v>409</v>
      </c>
      <c r="E5" s="18">
        <f>D5/$D$31</f>
        <v>0.0680079813767875</v>
      </c>
      <c r="F5" s="19">
        <v>408</v>
      </c>
      <c r="G5" s="20">
        <f>F5/$F$31</f>
        <v>0.06605148130160272</v>
      </c>
    </row>
    <row r="6" spans="1:7" ht="12.75">
      <c r="A6" s="14" t="s">
        <v>6</v>
      </c>
      <c r="B6" s="15">
        <f>D6+F6</f>
        <v>840</v>
      </c>
      <c r="C6" s="16">
        <f>B6/$B$31</f>
        <v>0.06890328931178738</v>
      </c>
      <c r="D6" s="17">
        <v>428</v>
      </c>
      <c r="E6" s="18">
        <f>D6/$D$31</f>
        <v>0.07116727635517127</v>
      </c>
      <c r="F6" s="19">
        <v>412</v>
      </c>
      <c r="G6" s="20">
        <f>F6/$F$31</f>
        <v>0.0666990448437753</v>
      </c>
    </row>
    <row r="7" spans="1:7" ht="12.75">
      <c r="A7" s="14" t="s">
        <v>13</v>
      </c>
      <c r="B7" s="15">
        <f>D7+F7</f>
        <v>838</v>
      </c>
      <c r="C7" s="16">
        <f>B7/$B$31</f>
        <v>0.06873923386104504</v>
      </c>
      <c r="D7" s="17">
        <v>428</v>
      </c>
      <c r="E7" s="18">
        <f>D7/$D$31</f>
        <v>0.07116727635517127</v>
      </c>
      <c r="F7" s="19">
        <v>410</v>
      </c>
      <c r="G7" s="20">
        <f>F7/$F$31</f>
        <v>0.06637526307268901</v>
      </c>
    </row>
    <row r="8" spans="1:7" ht="12.75">
      <c r="A8" s="14" t="s">
        <v>14</v>
      </c>
      <c r="B8" s="15">
        <f>D8+F8</f>
        <v>811</v>
      </c>
      <c r="C8" s="16">
        <f>B8/$B$31</f>
        <v>0.0665244852760233</v>
      </c>
      <c r="D8" s="17">
        <v>414</v>
      </c>
      <c r="E8" s="18">
        <f>D8/$D$31</f>
        <v>0.06883937479215164</v>
      </c>
      <c r="F8" s="19">
        <v>397</v>
      </c>
      <c r="G8" s="20">
        <f>F8/$F$31</f>
        <v>0.06427068156062814</v>
      </c>
    </row>
    <row r="9" spans="1:7" ht="12.75">
      <c r="A9" s="14" t="s">
        <v>15</v>
      </c>
      <c r="B9" s="15">
        <f>D9+F9</f>
        <v>797</v>
      </c>
      <c r="C9" s="16">
        <f>B9/$B$31</f>
        <v>0.06537609712082684</v>
      </c>
      <c r="D9" s="17">
        <v>401</v>
      </c>
      <c r="E9" s="18">
        <f>D9/$D$31</f>
        <v>0.06667775191220486</v>
      </c>
      <c r="F9" s="19">
        <v>396</v>
      </c>
      <c r="G9" s="20">
        <f>F9/$F$31</f>
        <v>0.06410879067508499</v>
      </c>
    </row>
    <row r="10" spans="1:7" ht="12.75">
      <c r="A10" s="14" t="s">
        <v>16</v>
      </c>
      <c r="B10" s="15">
        <f>D10+F10</f>
        <v>816</v>
      </c>
      <c r="C10" s="16">
        <f>B10/$B$31</f>
        <v>0.06693462390287917</v>
      </c>
      <c r="D10" s="17">
        <v>412</v>
      </c>
      <c r="E10" s="18">
        <f>D10/$D$31</f>
        <v>0.06850681742600599</v>
      </c>
      <c r="F10" s="19">
        <v>404</v>
      </c>
      <c r="G10" s="20">
        <f>F10/$F$31</f>
        <v>0.06540391775943015</v>
      </c>
    </row>
    <row r="11" spans="1:7" ht="12.75">
      <c r="A11" s="14" t="s">
        <v>7</v>
      </c>
      <c r="B11" s="15">
        <f>D11+F11</f>
        <v>826</v>
      </c>
      <c r="C11" s="16">
        <f>B11/$B$31</f>
        <v>0.06775490115659093</v>
      </c>
      <c r="D11" s="17">
        <v>417</v>
      </c>
      <c r="E11" s="18">
        <f>D11/$D$31</f>
        <v>0.06933821084137014</v>
      </c>
      <c r="F11" s="19">
        <v>409</v>
      </c>
      <c r="G11" s="20">
        <f>F11/$F$31</f>
        <v>0.06621337218714586</v>
      </c>
    </row>
    <row r="12" spans="1:7" ht="12.75">
      <c r="A12" s="14" t="s">
        <v>1</v>
      </c>
      <c r="B12" s="15">
        <f>D12+F12</f>
        <v>804</v>
      </c>
      <c r="C12" s="16">
        <f>B12/$B$31</f>
        <v>0.06595029119842506</v>
      </c>
      <c r="D12" s="17">
        <v>402</v>
      </c>
      <c r="E12" s="18">
        <f>D12/$D$31</f>
        <v>0.06684403059527769</v>
      </c>
      <c r="F12" s="19">
        <v>402</v>
      </c>
      <c r="G12" s="20">
        <f>F12/$F$31</f>
        <v>0.06508013598834386</v>
      </c>
    </row>
    <row r="13" spans="1:7" ht="12.75">
      <c r="A13" s="14" t="s">
        <v>17</v>
      </c>
      <c r="B13" s="15">
        <f>D13+F13</f>
        <v>821</v>
      </c>
      <c r="C13" s="16">
        <f>B13/$B$31</f>
        <v>0.06734476252973505</v>
      </c>
      <c r="D13" s="17">
        <v>415</v>
      </c>
      <c r="E13" s="18">
        <f>D13/$D$31</f>
        <v>0.06900565347522447</v>
      </c>
      <c r="F13" s="19">
        <v>406</v>
      </c>
      <c r="G13" s="20">
        <f>F13/$F$31</f>
        <v>0.06572769953051644</v>
      </c>
    </row>
    <row r="14" spans="1:7" s="1" customFormat="1" ht="15.75">
      <c r="A14" s="21" t="s">
        <v>0</v>
      </c>
      <c r="B14" s="22">
        <f>SUM(B3:B13)</f>
        <v>9021</v>
      </c>
      <c r="C14" s="23">
        <f>B14/$B$31</f>
        <v>0.7399721105733738</v>
      </c>
      <c r="D14" s="24">
        <f>SUM(D3:D13)</f>
        <v>4554</v>
      </c>
      <c r="E14" s="25">
        <f>D14/$D$31</f>
        <v>0.7572331227136682</v>
      </c>
      <c r="F14" s="26">
        <f>SUM(F3:F13)</f>
        <v>4467</v>
      </c>
      <c r="G14" s="27">
        <f>F14/$F$31</f>
        <v>0.7231665857212239</v>
      </c>
    </row>
    <row r="15" spans="2:7" ht="12.75">
      <c r="B15" s="28"/>
      <c r="C15" s="28"/>
      <c r="D15" s="28"/>
      <c r="E15" s="28"/>
      <c r="F15" s="28"/>
      <c r="G15" s="28"/>
    </row>
    <row r="16" spans="1:7" s="1" customFormat="1" ht="15.75">
      <c r="A16" s="1" t="s">
        <v>2</v>
      </c>
      <c r="B16" s="29"/>
      <c r="C16" s="29"/>
      <c r="D16" s="29"/>
      <c r="E16" s="29"/>
      <c r="F16" s="29"/>
      <c r="G16" s="29"/>
    </row>
    <row r="17" spans="2:7" ht="12.75">
      <c r="B17" s="28"/>
      <c r="C17" s="28"/>
      <c r="D17" s="28"/>
      <c r="E17" s="28"/>
      <c r="F17" s="28"/>
      <c r="G17" s="28"/>
    </row>
    <row r="18" spans="1:7" ht="12.75">
      <c r="A18" s="14" t="s">
        <v>21</v>
      </c>
      <c r="B18" s="15">
        <f>D18+F18</f>
        <v>278</v>
      </c>
      <c r="C18" s="16">
        <f>B18/$B$31</f>
        <v>0.02280370765318678</v>
      </c>
      <c r="D18" s="17">
        <v>125</v>
      </c>
      <c r="E18" s="18">
        <f>D18/$D$31</f>
        <v>0.020784835384103757</v>
      </c>
      <c r="F18" s="19">
        <v>153</v>
      </c>
      <c r="G18" s="20">
        <f>F18/$F$31</f>
        <v>0.02476930548810102</v>
      </c>
    </row>
    <row r="19" spans="1:7" ht="12.75">
      <c r="A19" s="14" t="s">
        <v>3</v>
      </c>
      <c r="B19" s="15">
        <f>D19+F19</f>
        <v>279</v>
      </c>
      <c r="C19" s="16">
        <f>B19/$B$31</f>
        <v>0.022885735378557953</v>
      </c>
      <c r="D19" s="17">
        <v>130</v>
      </c>
      <c r="E19" s="18">
        <f>D19/$D$31</f>
        <v>0.02161622879946791</v>
      </c>
      <c r="F19" s="19">
        <v>149</v>
      </c>
      <c r="G19" s="20">
        <f>F19/$F$31</f>
        <v>0.024121741945928445</v>
      </c>
    </row>
    <row r="20" spans="1:7" ht="12.75">
      <c r="A20" s="14" t="s">
        <v>5</v>
      </c>
      <c r="B20" s="15">
        <f>D20+F20</f>
        <v>296</v>
      </c>
      <c r="C20" s="16">
        <f>B20/$B$31</f>
        <v>0.024280206709867934</v>
      </c>
      <c r="D20" s="17">
        <v>134</v>
      </c>
      <c r="E20" s="18">
        <f>D20/$D$31</f>
        <v>0.02228134353175923</v>
      </c>
      <c r="F20" s="19">
        <v>162</v>
      </c>
      <c r="G20" s="20">
        <f>F20/$F$31</f>
        <v>0.026226323457989316</v>
      </c>
    </row>
    <row r="21" spans="1:7" ht="12.75">
      <c r="A21" s="14" t="s">
        <v>22</v>
      </c>
      <c r="B21" s="15">
        <f>D21+F21</f>
        <v>303</v>
      </c>
      <c r="C21" s="16">
        <f>B21/$B$31</f>
        <v>0.024854400787466164</v>
      </c>
      <c r="D21" s="17">
        <v>144</v>
      </c>
      <c r="E21" s="18">
        <f>D21/$D$31</f>
        <v>0.02394413036248753</v>
      </c>
      <c r="F21" s="19">
        <v>159</v>
      </c>
      <c r="G21" s="20">
        <f>F21/$F$31</f>
        <v>0.025740650801359885</v>
      </c>
    </row>
    <row r="22" spans="1:7" ht="12.75">
      <c r="A22" s="14" t="s">
        <v>8</v>
      </c>
      <c r="B22" s="15">
        <f>D22+F22</f>
        <v>309</v>
      </c>
      <c r="C22" s="16">
        <f>B22/$B$31</f>
        <v>0.025346567139693216</v>
      </c>
      <c r="D22" s="17">
        <v>151</v>
      </c>
      <c r="E22" s="18">
        <f>D22/$D$31</f>
        <v>0.02510808114399734</v>
      </c>
      <c r="F22" s="19">
        <v>158</v>
      </c>
      <c r="G22" s="20">
        <f>F22/$F$31</f>
        <v>0.025578759915816738</v>
      </c>
    </row>
    <row r="23" spans="1:7" ht="12.75">
      <c r="A23" s="14" t="s">
        <v>23</v>
      </c>
      <c r="B23" s="15">
        <f>D23+F23</f>
        <v>285</v>
      </c>
      <c r="C23" s="16">
        <f>B23/$B$31</f>
        <v>0.023377901730785005</v>
      </c>
      <c r="D23" s="17">
        <v>128</v>
      </c>
      <c r="E23" s="18">
        <f>D23/$D$31</f>
        <v>0.021283671433322247</v>
      </c>
      <c r="F23" s="19">
        <v>157</v>
      </c>
      <c r="G23" s="20">
        <f>F23/$F$31</f>
        <v>0.025416869030273594</v>
      </c>
    </row>
    <row r="24" spans="1:7" ht="12.75">
      <c r="A24" s="14" t="s">
        <v>9</v>
      </c>
      <c r="B24" s="15">
        <f>D24+F24</f>
        <v>298</v>
      </c>
      <c r="C24" s="16">
        <f>B24/$B$31</f>
        <v>0.024444262160610287</v>
      </c>
      <c r="D24" s="17">
        <v>140</v>
      </c>
      <c r="E24" s="18">
        <f>D24/$D$31</f>
        <v>0.023279015630196208</v>
      </c>
      <c r="F24" s="19">
        <v>158</v>
      </c>
      <c r="G24" s="20">
        <f>F24/$F$31</f>
        <v>0.025578759915816738</v>
      </c>
    </row>
    <row r="25" spans="1:7" ht="12.75">
      <c r="A25" s="14" t="s">
        <v>24</v>
      </c>
      <c r="B25" s="15">
        <f>D25+F25</f>
        <v>267</v>
      </c>
      <c r="C25" s="16">
        <f>B25/$B$31</f>
        <v>0.021901402674103846</v>
      </c>
      <c r="D25" s="17">
        <v>119</v>
      </c>
      <c r="E25" s="18">
        <f>D25/$D$31</f>
        <v>0.01978716328566678</v>
      </c>
      <c r="F25" s="19">
        <v>148</v>
      </c>
      <c r="G25" s="20">
        <f>F25/$F$31</f>
        <v>0.0239598510603853</v>
      </c>
    </row>
    <row r="26" spans="1:7" ht="12.75">
      <c r="A26" s="14" t="s">
        <v>25</v>
      </c>
      <c r="B26" s="15">
        <f>D26+F26</f>
        <v>290</v>
      </c>
      <c r="C26" s="16">
        <f>B26/$B$31</f>
        <v>0.023788040357640882</v>
      </c>
      <c r="D26" s="17">
        <v>132</v>
      </c>
      <c r="E26" s="18">
        <f>D26/$D$31</f>
        <v>0.02194878616561357</v>
      </c>
      <c r="F26" s="19">
        <v>158</v>
      </c>
      <c r="G26" s="20">
        <f>F26/$F$31</f>
        <v>0.025578759915816738</v>
      </c>
    </row>
    <row r="27" spans="1:7" ht="12.75">
      <c r="A27" s="14" t="s">
        <v>4</v>
      </c>
      <c r="B27" s="15">
        <f>D27+F27</f>
        <v>266</v>
      </c>
      <c r="C27" s="16">
        <f>B27/$B$31</f>
        <v>0.02181937494873267</v>
      </c>
      <c r="D27" s="17">
        <v>121</v>
      </c>
      <c r="E27" s="18">
        <f>D27/$D$31</f>
        <v>0.020119720651812438</v>
      </c>
      <c r="F27" s="19">
        <v>145</v>
      </c>
      <c r="G27" s="20">
        <f>F27/$F$31</f>
        <v>0.023474178403755867</v>
      </c>
    </row>
    <row r="28" spans="1:7" ht="12.75">
      <c r="A28" s="14" t="s">
        <v>26</v>
      </c>
      <c r="B28" s="15">
        <f>D28+F28</f>
        <v>299</v>
      </c>
      <c r="C28" s="16">
        <f>B28/$B$31</f>
        <v>0.02452628988598146</v>
      </c>
      <c r="D28" s="17">
        <v>136</v>
      </c>
      <c r="E28" s="18">
        <f>D28/$D$31</f>
        <v>0.02261390089790489</v>
      </c>
      <c r="F28" s="19">
        <v>163</v>
      </c>
      <c r="G28" s="20">
        <f>F28/$F$31</f>
        <v>0.02638821434353246</v>
      </c>
    </row>
    <row r="29" spans="1:7" s="1" customFormat="1" ht="15.75">
      <c r="A29" s="21" t="s">
        <v>0</v>
      </c>
      <c r="B29" s="22">
        <f>SUM(B18:B28)</f>
        <v>3170</v>
      </c>
      <c r="C29" s="23">
        <f>B29/$B$31</f>
        <v>0.2600278894266262</v>
      </c>
      <c r="D29" s="24">
        <f>SUM(D18:D28)</f>
        <v>1460</v>
      </c>
      <c r="E29" s="25">
        <f>D29/$D$31</f>
        <v>0.2427668772863319</v>
      </c>
      <c r="F29" s="26">
        <f>SUM(F18:F28)</f>
        <v>1710</v>
      </c>
      <c r="G29" s="27">
        <f>F29/$F$31</f>
        <v>0.2768334142787761</v>
      </c>
    </row>
    <row r="30" spans="2:7" ht="12.75">
      <c r="B30" s="4"/>
      <c r="C30" s="4"/>
      <c r="D30" s="7"/>
      <c r="E30" s="7"/>
      <c r="F30" s="12"/>
      <c r="G30" s="12"/>
    </row>
    <row r="31" spans="2:7" s="1" customFormat="1" ht="15.75">
      <c r="B31" s="3">
        <f>+D31+F31</f>
        <v>12191</v>
      </c>
      <c r="C31" s="5">
        <f>B31/$B$31</f>
        <v>1</v>
      </c>
      <c r="D31" s="6">
        <v>6014</v>
      </c>
      <c r="E31" s="9">
        <f>D31/$D$31</f>
        <v>1</v>
      </c>
      <c r="F31" s="11">
        <v>6177</v>
      </c>
      <c r="G31" s="13">
        <f>F31/$F$31</f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CE,Tučné"&amp;14Výsledky voleb do místního zastupitelstva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...</cp:lastModifiedBy>
  <cp:lastPrinted>2010-10-21T16:41:10Z</cp:lastPrinted>
  <dcterms:created xsi:type="dcterms:W3CDTF">2006-10-18T16:49:01Z</dcterms:created>
  <dcterms:modified xsi:type="dcterms:W3CDTF">2010-10-19T00:01:05Z</dcterms:modified>
  <cp:category/>
  <cp:version/>
  <cp:contentType/>
  <cp:contentStatus/>
</cp:coreProperties>
</file>